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as.matys\Downloads\"/>
    </mc:Choice>
  </mc:AlternateContent>
  <xr:revisionPtr revIDLastSave="0" documentId="13_ncr:1_{03104110-8858-4E61-8E25-EB4169F693C3}" xr6:coauthVersionLast="47" xr6:coauthVersionMax="47" xr10:uidLastSave="{00000000-0000-0000-0000-000000000000}"/>
  <bookViews>
    <workbookView xWindow="-120" yWindow="-120" windowWidth="29040" windowHeight="15720" xr2:uid="{DBE0F516-C904-4459-AA52-1FE676217171}"/>
  </bookViews>
  <sheets>
    <sheet name="výprodej_eshop" sheetId="1" r:id="rId1"/>
  </sheets>
  <definedNames>
    <definedName name="_xlnm._FilterDatabase" localSheetId="0" hidden="1">výprodej_eshop!$A$3:$J$23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11" i="1"/>
  <c r="I16" i="1"/>
  <c r="I17" i="1"/>
  <c r="I18" i="1"/>
  <c r="I19" i="1"/>
  <c r="I20" i="1"/>
  <c r="I22" i="1"/>
  <c r="I25" i="1"/>
  <c r="I26" i="1"/>
  <c r="I42" i="1"/>
  <c r="I44" i="1"/>
  <c r="I45" i="1"/>
  <c r="I46" i="1"/>
  <c r="I47" i="1"/>
  <c r="I48" i="1"/>
  <c r="I51" i="1"/>
  <c r="I54" i="1"/>
  <c r="I56" i="1"/>
  <c r="H5" i="1"/>
  <c r="H6" i="1"/>
  <c r="H11" i="1"/>
  <c r="H16" i="1"/>
  <c r="H17" i="1"/>
  <c r="H18" i="1"/>
  <c r="H19" i="1"/>
  <c r="H20" i="1"/>
  <c r="H22" i="1"/>
  <c r="H25" i="1"/>
  <c r="H26" i="1"/>
  <c r="H42" i="1"/>
  <c r="H44" i="1"/>
  <c r="H45" i="1"/>
  <c r="H46" i="1"/>
  <c r="H47" i="1"/>
  <c r="H48" i="1"/>
  <c r="H51" i="1"/>
  <c r="H54" i="1"/>
  <c r="H56" i="1"/>
  <c r="I7" i="1" l="1"/>
  <c r="I8" i="1"/>
  <c r="I9" i="1"/>
  <c r="I10" i="1"/>
  <c r="I12" i="1"/>
  <c r="I13" i="1"/>
  <c r="I14" i="1"/>
  <c r="I15" i="1"/>
  <c r="I21" i="1"/>
  <c r="I23" i="1"/>
  <c r="I24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9" i="1"/>
  <c r="I50" i="1"/>
  <c r="I52" i="1"/>
  <c r="I53" i="1"/>
  <c r="I55" i="1"/>
  <c r="I4" i="1"/>
  <c r="H7" i="1"/>
  <c r="H8" i="1"/>
  <c r="H9" i="1"/>
  <c r="H10" i="1"/>
  <c r="H12" i="1"/>
  <c r="H13" i="1"/>
  <c r="H14" i="1"/>
  <c r="H15" i="1"/>
  <c r="H21" i="1"/>
  <c r="H23" i="1"/>
  <c r="H24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9" i="1"/>
  <c r="H50" i="1"/>
  <c r="H52" i="1"/>
  <c r="H53" i="1"/>
  <c r="H55" i="1"/>
  <c r="H4" i="1"/>
</calcChain>
</file>

<file path=xl/sharedStrings.xml><?xml version="1.0" encoding="utf-8"?>
<sst xmlns="http://schemas.openxmlformats.org/spreadsheetml/2006/main" count="281" uniqueCount="171">
  <si>
    <t>Přehled výprodejových položek</t>
  </si>
  <si>
    <t>Aktualizace:</t>
  </si>
  <si>
    <t>O skladové dostupnosti konkrétní položky se předem informujte na tel. 234 707 054 nebo e-mailem na adrese objednavky@zenit.cz</t>
  </si>
  <si>
    <t>Typ zboží</t>
  </si>
  <si>
    <t>Interní číslo zboží</t>
  </si>
  <si>
    <t>Název</t>
  </si>
  <si>
    <t>Standardní cena Kč/ks vč. DPH</t>
  </si>
  <si>
    <t>Výprodejová cena ESHOP Kč/ks vč. DPH</t>
  </si>
  <si>
    <t>Výprodejová sleva ESHOP</t>
  </si>
  <si>
    <t>PET</t>
  </si>
  <si>
    <t>PETA1CLAXPNR-301</t>
  </si>
  <si>
    <t>A-PET AXPET NR 1mm čirý 099 antireflex</t>
  </si>
  <si>
    <t>Exolon 2/16-30 čirý 2UV 3,6kg/m2</t>
  </si>
  <si>
    <t>K16CLMA-501</t>
  </si>
  <si>
    <t>Macrolux LL 7/16 opál 2,5kg/m2</t>
  </si>
  <si>
    <t>PC komůrkový 7/16 opál 2,5kg/m2</t>
  </si>
  <si>
    <t>K16OPULP7-220</t>
  </si>
  <si>
    <t>K16OPMAX7-111</t>
  </si>
  <si>
    <t>K25OPMAX7-502</t>
  </si>
  <si>
    <t>Macrolux LL 7/25 opál 3,1kg/m2</t>
  </si>
  <si>
    <t>PS/SAN</t>
  </si>
  <si>
    <t>PS1_5CLQU-112</t>
  </si>
  <si>
    <t>PS 1,5mm UV čirý</t>
  </si>
  <si>
    <t>PETG10CLNU-301</t>
  </si>
  <si>
    <t>PET-G 10mm čirý</t>
  </si>
  <si>
    <t>XT3ZEPXG6A112-235</t>
  </si>
  <si>
    <t>PLEXIGLAS XT 3mm zelený silikát 6A112</t>
  </si>
  <si>
    <t>XT4OPQU2940-235</t>
  </si>
  <si>
    <t>PLEXISKLO XT 4mm opál 25% 2940</t>
  </si>
  <si>
    <t>Příslušenství</t>
  </si>
  <si>
    <t>KALVL04</t>
  </si>
  <si>
    <t>Kalota vlna 76/18 lakovaná ocel + těsnění</t>
  </si>
  <si>
    <t>LIOB60STBXDU-175</t>
  </si>
  <si>
    <t>Přítlačná lišta oblá š.60mm stříbrný elox</t>
  </si>
  <si>
    <t>1750</t>
  </si>
  <si>
    <t>2000</t>
  </si>
  <si>
    <t>LIOB60HNXTMDU-290</t>
  </si>
  <si>
    <t>2900</t>
  </si>
  <si>
    <t>F10HNXALDU-200</t>
  </si>
  <si>
    <t>PVC</t>
  </si>
  <si>
    <t>PVC 3mm červený PALIGHT ST-50</t>
  </si>
  <si>
    <t>PVC3CEPLIST50-302</t>
  </si>
  <si>
    <t>PVC3BIPLB-301</t>
  </si>
  <si>
    <t>PVC 3mm PALBOARD bílý/černý/bílý</t>
  </si>
  <si>
    <t>PVC3BIPLB-303</t>
  </si>
  <si>
    <t>PVC3BIPLB-305</t>
  </si>
  <si>
    <t>Trubky/tyče</t>
  </si>
  <si>
    <t>TY10CEXTSME-122</t>
  </si>
  <si>
    <t>Plexi tyč XT 10 fluorescent červená</t>
  </si>
  <si>
    <t>1220</t>
  </si>
  <si>
    <t>TY10MOXTSME-122</t>
  </si>
  <si>
    <t>Plexi tyč XT 10 fluorescent modrá</t>
  </si>
  <si>
    <t>TY10ZEXTSME-122</t>
  </si>
  <si>
    <t>Plexi tyč XT 10 fluorescent zelená</t>
  </si>
  <si>
    <t>TY10ZLXTSME-122</t>
  </si>
  <si>
    <t>Plexi tyč XT 10 fluorescent žlutá</t>
  </si>
  <si>
    <t>TY10BILEDSME-200</t>
  </si>
  <si>
    <t>Plexi tyč XT 10 s bílou odrazivou plochou</t>
  </si>
  <si>
    <t>TY20BILEDSME-200</t>
  </si>
  <si>
    <t>Plexi tyč XT 20 s bílou odrazivou plochou</t>
  </si>
  <si>
    <t>VSTIT002</t>
  </si>
  <si>
    <t>Ochranný obličej. štít A-PET 0,8 + nosič</t>
  </si>
  <si>
    <t>SAN3CLQU-235</t>
  </si>
  <si>
    <t>SAN 3mm čirý 00/00 UV</t>
  </si>
  <si>
    <t>Ceny jsou uvedeny v Kč vč. DPH.</t>
  </si>
  <si>
    <r>
      <rPr>
        <b/>
        <sz val="11"/>
        <color theme="1"/>
        <rFont val="Aptos Narrow"/>
        <family val="2"/>
        <charset val="238"/>
        <scheme val="minor"/>
      </rPr>
      <t>Aktuální skladovou zásobu si ověřte</t>
    </r>
    <r>
      <rPr>
        <sz val="11"/>
        <rFont val="Aptos Narrow"/>
        <family val="2"/>
        <scheme val="minor"/>
      </rPr>
      <t xml:space="preserve"> e-mailem nebo telefonicky na číslech 234 707 053 (Praha) | 585 340 528 (Č.Lhota u Olomouce)</t>
    </r>
  </si>
  <si>
    <t>Objednávky zasílejte e-mailem na objednavky@zenit.cz | olomouc@zenit.cz</t>
  </si>
  <si>
    <t>Plexisklo</t>
  </si>
  <si>
    <t>PC komůrkový</t>
  </si>
  <si>
    <t>GS5OPPXGWH73-301</t>
  </si>
  <si>
    <t>GS6OPPXGWH02-303</t>
  </si>
  <si>
    <t>K10ZEMAX3TRF-111</t>
  </si>
  <si>
    <t>K16OPMAX7-220</t>
  </si>
  <si>
    <t>SA3CL0F00DC-302</t>
  </si>
  <si>
    <t>XT20CLPXG0A000-302</t>
  </si>
  <si>
    <t>XT20CLPXG0A000-303</t>
  </si>
  <si>
    <t>XT6CLPXG0A000-302</t>
  </si>
  <si>
    <t>AL F profil pro sílu 10mm hnědý elox</t>
  </si>
  <si>
    <t>PLEXIGLAS GS 5mm opál 23% WH73</t>
  </si>
  <si>
    <t>PLEXIGLAS GS 6mm opál 44% WH02</t>
  </si>
  <si>
    <t>Macrolux LL 3/10 zelený IR teplorefl. 1,7kg/m2</t>
  </si>
  <si>
    <t>Přítlačná lišta oblá š.60mm hnědý elox</t>
  </si>
  <si>
    <t>PLEXIGLAS SATINICE DC 3mm Čirý (Crystal) 0F00 DC</t>
  </si>
  <si>
    <t>PLEXIGLAS XT 20mm čirý 0A000</t>
  </si>
  <si>
    <t>PLEXIGLAS XT 6mm čirý 0A000</t>
  </si>
  <si>
    <t>1520x1940</t>
  </si>
  <si>
    <t>540x670</t>
  </si>
  <si>
    <t>1050x3000</t>
  </si>
  <si>
    <t>1200x2900</t>
  </si>
  <si>
    <t>2100x2000</t>
  </si>
  <si>
    <t>2100x4000</t>
  </si>
  <si>
    <t>1800x3000</t>
  </si>
  <si>
    <t/>
  </si>
  <si>
    <t>1250x1800</t>
  </si>
  <si>
    <t>1000x2000</t>
  </si>
  <si>
    <t>1010x2050</t>
  </si>
  <si>
    <t>1520x2980</t>
  </si>
  <si>
    <t>2030x2980</t>
  </si>
  <si>
    <t>500x2980</t>
  </si>
  <si>
    <t>1220x1300</t>
  </si>
  <si>
    <t>1200x1520</t>
  </si>
  <si>
    <t>2050x3050</t>
  </si>
  <si>
    <t>380x2050</t>
  </si>
  <si>
    <t>480x530</t>
  </si>
  <si>
    <t>480x1020</t>
  </si>
  <si>
    <t>240x380</t>
  </si>
  <si>
    <t>Rozměr
(mm)</t>
  </si>
  <si>
    <t>F6NATALAX-200</t>
  </si>
  <si>
    <t>AL F profil pro sílu 6mm přírodní</t>
  </si>
  <si>
    <t>GS2CLPXG0F00-301</t>
  </si>
  <si>
    <t>PLEXIGLAS GS 2mm čirý 0F00</t>
  </si>
  <si>
    <t>1520x1800</t>
  </si>
  <si>
    <t>K16IQRMA7BF-520</t>
  </si>
  <si>
    <t>Exolon 7/16-14 BF IQ Relax teplorefl. 2,45kg/m2</t>
  </si>
  <si>
    <t>625x5964</t>
  </si>
  <si>
    <t>K32CLMAHX-520</t>
  </si>
  <si>
    <t>Exolon HX/32-32 čirý 3,6kg/m2</t>
  </si>
  <si>
    <t>691x2815</t>
  </si>
  <si>
    <t>K32CLMAHX-534</t>
  </si>
  <si>
    <t>680x2050</t>
  </si>
  <si>
    <t>K32CLMAHX-536</t>
  </si>
  <si>
    <t>680x2040</t>
  </si>
  <si>
    <t>K32CLMAHX-541</t>
  </si>
  <si>
    <t>705x2355</t>
  </si>
  <si>
    <t>K32CLMAHX-542</t>
  </si>
  <si>
    <t>630x1660</t>
  </si>
  <si>
    <t>LIHR60NATMTH-165</t>
  </si>
  <si>
    <t>Přítlačná lišta hranatá š. 60mm přírodní</t>
  </si>
  <si>
    <t>1650</t>
  </si>
  <si>
    <t>MONO4CLMA-214</t>
  </si>
  <si>
    <t>Exolon mono 4mm čirý 2UV</t>
  </si>
  <si>
    <t>MONO4HNMAX-261</t>
  </si>
  <si>
    <t>Macrolux mono 4mm bronz 2UV</t>
  </si>
  <si>
    <t>2050x6110</t>
  </si>
  <si>
    <t>VLSESTRWRB-301</t>
  </si>
  <si>
    <t>PC vlna 76/18 šedý struktura včelí plástev 2,6mm</t>
  </si>
  <si>
    <t>1045x2500</t>
  </si>
  <si>
    <t>XT10CLOTX-121</t>
  </si>
  <si>
    <t>PLEXISKLO XT 10mm čirý</t>
  </si>
  <si>
    <t>1020x1520</t>
  </si>
  <si>
    <t>XT10CLOTX-235</t>
  </si>
  <si>
    <t>XT12CLOTX-235</t>
  </si>
  <si>
    <t>PLEXISKLO XT 12mm čirý</t>
  </si>
  <si>
    <t>XT15CLOTX-235</t>
  </si>
  <si>
    <t>PLEXISKLO XT 15mm čirý</t>
  </si>
  <si>
    <t>XT20CLOTX-235</t>
  </si>
  <si>
    <t>PLEXISKLO XT 20mm čirý</t>
  </si>
  <si>
    <t>PLEXISKLO XT 2mm čirý</t>
  </si>
  <si>
    <t>XT2CLOTX-235</t>
  </si>
  <si>
    <t>XT6CLOTX-235</t>
  </si>
  <si>
    <t>PLEXISKLO XT 6mm čirý</t>
  </si>
  <si>
    <t>XT6CLXI-121</t>
  </si>
  <si>
    <t>-44,64%</t>
  </si>
  <si>
    <t>-20%</t>
  </si>
  <si>
    <t>-30%</t>
  </si>
  <si>
    <t>-50%</t>
  </si>
  <si>
    <t>-31,58%</t>
  </si>
  <si>
    <t>-40%</t>
  </si>
  <si>
    <t>-35%</t>
  </si>
  <si>
    <t>-25%</t>
  </si>
  <si>
    <t>-0%</t>
  </si>
  <si>
    <t>-68,88%</t>
  </si>
  <si>
    <t>-32,07%</t>
  </si>
  <si>
    <t>-68,91%</t>
  </si>
  <si>
    <t>-57,33%</t>
  </si>
  <si>
    <t>-40,91%</t>
  </si>
  <si>
    <t>Skladem (ks)</t>
  </si>
  <si>
    <t>PC mono</t>
  </si>
  <si>
    <t>PC vlna</t>
  </si>
  <si>
    <r>
      <t xml:space="preserve">Standardní cena Kč/ks </t>
    </r>
    <r>
      <rPr>
        <b/>
        <u/>
        <sz val="11"/>
        <color rgb="FFFF0000"/>
        <rFont val="Aptos Narrow"/>
        <family val="2"/>
        <scheme val="minor"/>
      </rPr>
      <t>bez DPH</t>
    </r>
  </si>
  <si>
    <r>
      <t xml:space="preserve">Výprodejová cena ESHOP Kč/ks </t>
    </r>
    <r>
      <rPr>
        <b/>
        <u/>
        <sz val="11"/>
        <color rgb="FFFF0000"/>
        <rFont val="Aptos Narrow"/>
        <family val="2"/>
        <scheme val="minor"/>
      </rPr>
      <t>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</si>
</sst>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2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rgb="FF00B05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0" xfId="2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0" fillId="0" borderId="0" xfId="1" applyFont="1"/>
    <xf numFmtId="44" fontId="6" fillId="0" borderId="0" xfId="1" applyFont="1" applyAlignment="1">
      <alignment vertical="center"/>
    </xf>
    <xf numFmtId="14" fontId="0" fillId="0" borderId="0" xfId="0" applyNumberFormat="1" applyAlignment="1">
      <alignment horizontal="center" vertical="center"/>
    </xf>
    <xf numFmtId="49" fontId="8" fillId="0" borderId="0" xfId="0" applyNumberFormat="1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4" fontId="0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0" xfId="2" applyFont="1" applyFill="1" applyAlignment="1">
      <alignment horizontal="center" vertical="center" wrapText="1"/>
    </xf>
    <xf numFmtId="44" fontId="11" fillId="0" borderId="0" xfId="1" applyFont="1" applyAlignment="1">
      <alignment vertical="center"/>
    </xf>
    <xf numFmtId="44" fontId="12" fillId="0" borderId="0" xfId="1" applyFont="1"/>
  </cellXfs>
  <cellStyles count="3">
    <cellStyle name="Měna" xfId="1" builtinId="4"/>
    <cellStyle name="Normální" xfId="0" builtinId="0"/>
    <cellStyle name="Normální 2" xfId="2" xr:uid="{74816B9B-CE8F-49E4-8D34-022388361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742950</xdr:colOff>
      <xdr:row>1</xdr:row>
      <xdr:rowOff>37300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B3C4C5A-A9AD-4FA1-A218-AFC785F11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771650" cy="54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AB8C-AED9-4C9C-AA5F-8EECCAF45989}">
  <dimension ref="A1:J60"/>
  <sheetViews>
    <sheetView tabSelected="1" workbookViewId="0">
      <pane ySplit="3" topLeftCell="A4" activePane="bottomLeft" state="frozen"/>
      <selection pane="bottomLeft" activeCell="N13" sqref="N13"/>
    </sheetView>
  </sheetViews>
  <sheetFormatPr defaultRowHeight="15" x14ac:dyDescent="0.25"/>
  <cols>
    <col min="1" max="1" width="15.7109375" style="1" customWidth="1"/>
    <col min="2" max="2" width="23" style="1" bestFit="1" customWidth="1"/>
    <col min="3" max="3" width="51.5703125" style="1" bestFit="1" customWidth="1"/>
    <col min="4" max="5" width="13.7109375" style="3" customWidth="1"/>
    <col min="6" max="6" width="20.28515625" style="1" hidden="1" customWidth="1"/>
    <col min="7" max="7" width="20.42578125" style="1" hidden="1" customWidth="1"/>
    <col min="8" max="8" width="12.7109375" customWidth="1"/>
    <col min="9" max="9" width="16.28515625" style="16" customWidth="1"/>
    <col min="10" max="16384" width="9.140625" style="1"/>
  </cols>
  <sheetData>
    <row r="1" spans="1:10" ht="39.950000000000003" customHeight="1" x14ac:dyDescent="0.25">
      <c r="C1" s="2" t="s">
        <v>0</v>
      </c>
    </row>
    <row r="2" spans="1:10" ht="39.950000000000003" customHeight="1" x14ac:dyDescent="0.25">
      <c r="A2" s="4" t="s">
        <v>1</v>
      </c>
      <c r="B2" s="10">
        <v>45938</v>
      </c>
      <c r="C2" s="5" t="s">
        <v>2</v>
      </c>
    </row>
    <row r="3" spans="1:10" ht="60" x14ac:dyDescent="0.25">
      <c r="A3" s="6" t="s">
        <v>3</v>
      </c>
      <c r="B3" s="6" t="s">
        <v>4</v>
      </c>
      <c r="C3" s="6" t="s">
        <v>5</v>
      </c>
      <c r="D3" s="6" t="s">
        <v>106</v>
      </c>
      <c r="E3" s="6" t="s">
        <v>166</v>
      </c>
      <c r="F3" s="15" t="s">
        <v>169</v>
      </c>
      <c r="G3" s="15" t="s">
        <v>170</v>
      </c>
      <c r="H3" s="6" t="s">
        <v>6</v>
      </c>
      <c r="I3" s="17" t="s">
        <v>7</v>
      </c>
      <c r="J3" s="6" t="s">
        <v>8</v>
      </c>
    </row>
    <row r="4" spans="1:10" x14ac:dyDescent="0.25">
      <c r="A4" s="1" t="s">
        <v>29</v>
      </c>
      <c r="B4" s="1" t="s">
        <v>38</v>
      </c>
      <c r="C4" s="1" t="s">
        <v>77</v>
      </c>
      <c r="D4" s="3" t="s">
        <v>35</v>
      </c>
      <c r="E4" s="3">
        <v>6</v>
      </c>
      <c r="F4" s="8">
        <v>280</v>
      </c>
      <c r="G4" s="9">
        <v>155</v>
      </c>
      <c r="H4" s="19">
        <f>1.21*F4</f>
        <v>338.8</v>
      </c>
      <c r="I4" s="18">
        <f>1.21*G4</f>
        <v>187.54999999999998</v>
      </c>
      <c r="J4" s="3" t="s">
        <v>152</v>
      </c>
    </row>
    <row r="5" spans="1:10" x14ac:dyDescent="0.25">
      <c r="A5" s="1" t="s">
        <v>29</v>
      </c>
      <c r="B5" s="11" t="s">
        <v>107</v>
      </c>
      <c r="C5" s="12" t="s">
        <v>108</v>
      </c>
      <c r="D5" s="13" t="s">
        <v>35</v>
      </c>
      <c r="E5" s="13">
        <v>2</v>
      </c>
      <c r="F5" s="14">
        <v>220</v>
      </c>
      <c r="G5" s="9">
        <v>130</v>
      </c>
      <c r="H5" s="19">
        <f>1.21*F5</f>
        <v>266.2</v>
      </c>
      <c r="I5" s="18">
        <f>1.21*G5</f>
        <v>157.29999999999998</v>
      </c>
      <c r="J5" s="3" t="s">
        <v>165</v>
      </c>
    </row>
    <row r="6" spans="1:10" x14ac:dyDescent="0.25">
      <c r="A6" s="1" t="s">
        <v>67</v>
      </c>
      <c r="B6" s="11" t="s">
        <v>109</v>
      </c>
      <c r="C6" s="12" t="s">
        <v>110</v>
      </c>
      <c r="D6" s="13" t="s">
        <v>111</v>
      </c>
      <c r="E6" s="13">
        <v>1</v>
      </c>
      <c r="F6" s="14">
        <v>1429.83</v>
      </c>
      <c r="G6" s="9">
        <v>2199.7440000000001</v>
      </c>
      <c r="H6" s="19">
        <f>1.21*F6</f>
        <v>1730.0942999999997</v>
      </c>
      <c r="I6" s="18">
        <f>1.21*G6</f>
        <v>2661.6902399999999</v>
      </c>
      <c r="J6" s="3" t="s">
        <v>158</v>
      </c>
    </row>
    <row r="7" spans="1:10" x14ac:dyDescent="0.25">
      <c r="A7" s="1" t="s">
        <v>67</v>
      </c>
      <c r="B7" s="1" t="s">
        <v>69</v>
      </c>
      <c r="C7" s="1" t="s">
        <v>78</v>
      </c>
      <c r="D7" s="3" t="s">
        <v>85</v>
      </c>
      <c r="E7" s="3">
        <v>1</v>
      </c>
      <c r="F7" s="8">
        <v>3771.5151999999998</v>
      </c>
      <c r="G7" s="9">
        <v>3017.21216</v>
      </c>
      <c r="H7" s="19">
        <f>1.21*F7</f>
        <v>4563.5333919999994</v>
      </c>
      <c r="I7" s="18">
        <f>1.21*G7</f>
        <v>3650.8267135999999</v>
      </c>
      <c r="J7" s="3" t="s">
        <v>153</v>
      </c>
    </row>
    <row r="8" spans="1:10" x14ac:dyDescent="0.25">
      <c r="A8" s="1" t="s">
        <v>67</v>
      </c>
      <c r="B8" s="1" t="s">
        <v>70</v>
      </c>
      <c r="C8" s="1" t="s">
        <v>79</v>
      </c>
      <c r="D8" s="3" t="s">
        <v>86</v>
      </c>
      <c r="E8" s="3">
        <v>6</v>
      </c>
      <c r="F8" s="8">
        <v>555.00120000000004</v>
      </c>
      <c r="G8" s="9">
        <v>388.50083999999998</v>
      </c>
      <c r="H8" s="19">
        <f>1.21*F8</f>
        <v>671.55145200000004</v>
      </c>
      <c r="I8" s="18">
        <f>1.21*G8</f>
        <v>470.08601639999995</v>
      </c>
      <c r="J8" s="3" t="s">
        <v>154</v>
      </c>
    </row>
    <row r="9" spans="1:10" x14ac:dyDescent="0.25">
      <c r="A9" s="1" t="s">
        <v>68</v>
      </c>
      <c r="B9" s="1" t="s">
        <v>71</v>
      </c>
      <c r="C9" s="1" t="s">
        <v>80</v>
      </c>
      <c r="D9" s="3" t="s">
        <v>87</v>
      </c>
      <c r="E9" s="3">
        <v>1</v>
      </c>
      <c r="F9" s="8">
        <v>1297.8</v>
      </c>
      <c r="G9" s="9">
        <v>1038.24</v>
      </c>
      <c r="H9" s="19">
        <f>1.21*F9</f>
        <v>1570.338</v>
      </c>
      <c r="I9" s="18">
        <f>1.21*G9</f>
        <v>1256.2703999999999</v>
      </c>
      <c r="J9" s="3" t="s">
        <v>153</v>
      </c>
    </row>
    <row r="10" spans="1:10" x14ac:dyDescent="0.25">
      <c r="A10" s="1" t="s">
        <v>68</v>
      </c>
      <c r="B10" s="1" t="s">
        <v>13</v>
      </c>
      <c r="C10" s="1" t="s">
        <v>12</v>
      </c>
      <c r="D10" s="3" t="s">
        <v>88</v>
      </c>
      <c r="E10" s="3">
        <v>1</v>
      </c>
      <c r="F10" s="8">
        <v>3215.52</v>
      </c>
      <c r="G10" s="9">
        <v>1607.76</v>
      </c>
      <c r="H10" s="19">
        <f>1.21*F10</f>
        <v>3890.7791999999999</v>
      </c>
      <c r="I10" s="18">
        <f>1.21*G10</f>
        <v>1945.3896</v>
      </c>
      <c r="J10" s="3" t="s">
        <v>155</v>
      </c>
    </row>
    <row r="11" spans="1:10" x14ac:dyDescent="0.25">
      <c r="A11" s="1" t="s">
        <v>68</v>
      </c>
      <c r="B11" s="11" t="s">
        <v>112</v>
      </c>
      <c r="C11" s="12" t="s">
        <v>113</v>
      </c>
      <c r="D11" s="13" t="s">
        <v>114</v>
      </c>
      <c r="E11" s="13">
        <v>5</v>
      </c>
      <c r="F11" s="14">
        <v>1815.2925</v>
      </c>
      <c r="G11" s="9">
        <v>1179.94</v>
      </c>
      <c r="H11" s="19">
        <f>1.21*F11</f>
        <v>2196.503925</v>
      </c>
      <c r="I11" s="18">
        <f>1.21*G11</f>
        <v>1427.7274</v>
      </c>
      <c r="J11" s="3" t="s">
        <v>158</v>
      </c>
    </row>
    <row r="12" spans="1:10" x14ac:dyDescent="0.25">
      <c r="A12" s="1" t="s">
        <v>68</v>
      </c>
      <c r="B12" s="1" t="s">
        <v>17</v>
      </c>
      <c r="C12" s="1" t="s">
        <v>14</v>
      </c>
      <c r="D12" s="3" t="s">
        <v>87</v>
      </c>
      <c r="E12" s="3">
        <v>2</v>
      </c>
      <c r="F12" s="8">
        <v>1461.6</v>
      </c>
      <c r="G12" s="9">
        <v>1000</v>
      </c>
      <c r="H12" s="19">
        <f>1.21*F12</f>
        <v>1768.5359999999998</v>
      </c>
      <c r="I12" s="18">
        <f>1.21*G12</f>
        <v>1210</v>
      </c>
      <c r="J12" s="3" t="s">
        <v>156</v>
      </c>
    </row>
    <row r="13" spans="1:10" x14ac:dyDescent="0.25">
      <c r="A13" s="1" t="s">
        <v>68</v>
      </c>
      <c r="B13" s="1" t="s">
        <v>72</v>
      </c>
      <c r="C13" s="1" t="s">
        <v>14</v>
      </c>
      <c r="D13" s="3" t="s">
        <v>89</v>
      </c>
      <c r="E13" s="3">
        <v>1</v>
      </c>
      <c r="F13" s="8">
        <v>1948.8</v>
      </c>
      <c r="G13" s="9">
        <v>1169.28</v>
      </c>
      <c r="H13" s="19">
        <f>1.21*F13</f>
        <v>2358.0479999999998</v>
      </c>
      <c r="I13" s="18">
        <f>1.21*G13</f>
        <v>1414.8288</v>
      </c>
      <c r="J13" s="3" t="s">
        <v>157</v>
      </c>
    </row>
    <row r="14" spans="1:10" x14ac:dyDescent="0.25">
      <c r="A14" s="1" t="s">
        <v>68</v>
      </c>
      <c r="B14" s="1" t="s">
        <v>16</v>
      </c>
      <c r="C14" s="1" t="s">
        <v>15</v>
      </c>
      <c r="D14" s="3" t="s">
        <v>89</v>
      </c>
      <c r="E14" s="3">
        <v>2</v>
      </c>
      <c r="F14" s="8">
        <v>1948.8</v>
      </c>
      <c r="G14" s="9">
        <v>1266.72</v>
      </c>
      <c r="H14" s="19">
        <f>1.21*F14</f>
        <v>2358.0479999999998</v>
      </c>
      <c r="I14" s="18">
        <f>1.21*G14</f>
        <v>1532.7311999999999</v>
      </c>
      <c r="J14" s="3" t="s">
        <v>158</v>
      </c>
    </row>
    <row r="15" spans="1:10" x14ac:dyDescent="0.25">
      <c r="A15" s="1" t="s">
        <v>68</v>
      </c>
      <c r="B15" s="1" t="s">
        <v>18</v>
      </c>
      <c r="C15" s="1" t="s">
        <v>19</v>
      </c>
      <c r="D15" s="3" t="s">
        <v>91</v>
      </c>
      <c r="E15" s="3">
        <v>1</v>
      </c>
      <c r="F15" s="8">
        <v>3142.8</v>
      </c>
      <c r="G15" s="9">
        <v>1571.4</v>
      </c>
      <c r="H15" s="19">
        <f>1.21*F15</f>
        <v>3802.788</v>
      </c>
      <c r="I15" s="18">
        <f>1.21*G15</f>
        <v>1901.394</v>
      </c>
      <c r="J15" s="3" t="s">
        <v>155</v>
      </c>
    </row>
    <row r="16" spans="1:10" x14ac:dyDescent="0.25">
      <c r="A16" s="1" t="s">
        <v>68</v>
      </c>
      <c r="B16" s="11" t="s">
        <v>115</v>
      </c>
      <c r="C16" s="12" t="s">
        <v>116</v>
      </c>
      <c r="D16" s="13" t="s">
        <v>117</v>
      </c>
      <c r="E16" s="13">
        <v>1</v>
      </c>
      <c r="F16" s="14">
        <v>1355.7800099999999</v>
      </c>
      <c r="G16" s="9">
        <v>949.04601000000002</v>
      </c>
      <c r="H16" s="19">
        <f>1.21*F16</f>
        <v>1640.4938120999998</v>
      </c>
      <c r="I16" s="18">
        <f>1.21*G16</f>
        <v>1148.3456721</v>
      </c>
      <c r="J16" s="3" t="s">
        <v>154</v>
      </c>
    </row>
    <row r="17" spans="1:10" x14ac:dyDescent="0.25">
      <c r="A17" s="1" t="s">
        <v>68</v>
      </c>
      <c r="B17" s="11" t="s">
        <v>118</v>
      </c>
      <c r="C17" s="12" t="s">
        <v>116</v>
      </c>
      <c r="D17" s="13" t="s">
        <v>119</v>
      </c>
      <c r="E17" s="13">
        <v>1</v>
      </c>
      <c r="F17" s="14">
        <v>971.61800000000005</v>
      </c>
      <c r="G17" s="9">
        <v>680.13260000000002</v>
      </c>
      <c r="H17" s="19">
        <f>1.21*F17</f>
        <v>1175.65778</v>
      </c>
      <c r="I17" s="18">
        <f>1.21*G17</f>
        <v>822.96044600000005</v>
      </c>
      <c r="J17" s="3" t="s">
        <v>154</v>
      </c>
    </row>
    <row r="18" spans="1:10" x14ac:dyDescent="0.25">
      <c r="A18" s="1" t="s">
        <v>68</v>
      </c>
      <c r="B18" s="11" t="s">
        <v>120</v>
      </c>
      <c r="C18" s="12" t="s">
        <v>116</v>
      </c>
      <c r="D18" s="13" t="s">
        <v>121</v>
      </c>
      <c r="E18" s="13">
        <v>1</v>
      </c>
      <c r="F18" s="14">
        <v>966.87840000000006</v>
      </c>
      <c r="G18" s="9">
        <v>676.81488000000002</v>
      </c>
      <c r="H18" s="19">
        <f>1.21*F18</f>
        <v>1169.9228640000001</v>
      </c>
      <c r="I18" s="18">
        <f>1.21*G18</f>
        <v>818.94600479999997</v>
      </c>
      <c r="J18" s="3" t="s">
        <v>154</v>
      </c>
    </row>
    <row r="19" spans="1:10" x14ac:dyDescent="0.25">
      <c r="A19" s="1" t="s">
        <v>68</v>
      </c>
      <c r="B19" s="11" t="s">
        <v>122</v>
      </c>
      <c r="C19" s="12" t="s">
        <v>116</v>
      </c>
      <c r="D19" s="13" t="s">
        <v>123</v>
      </c>
      <c r="E19" s="13">
        <v>1</v>
      </c>
      <c r="F19" s="14">
        <v>1157.2116799999999</v>
      </c>
      <c r="G19" s="9">
        <v>810.04818</v>
      </c>
      <c r="H19" s="19">
        <f>1.21*F19</f>
        <v>1400.2261327999997</v>
      </c>
      <c r="I19" s="18">
        <f>1.21*G19</f>
        <v>980.15829780000001</v>
      </c>
      <c r="J19" s="3" t="s">
        <v>154</v>
      </c>
    </row>
    <row r="20" spans="1:10" x14ac:dyDescent="0.25">
      <c r="A20" s="1" t="s">
        <v>68</v>
      </c>
      <c r="B20" s="11" t="s">
        <v>124</v>
      </c>
      <c r="C20" s="12" t="s">
        <v>116</v>
      </c>
      <c r="D20" s="13" t="s">
        <v>125</v>
      </c>
      <c r="E20" s="13">
        <v>1</v>
      </c>
      <c r="F20" s="14">
        <v>728.92259999999999</v>
      </c>
      <c r="G20" s="9">
        <v>510.24581999999998</v>
      </c>
      <c r="H20" s="19">
        <f>1.21*F20</f>
        <v>881.99634600000002</v>
      </c>
      <c r="I20" s="18">
        <f>1.21*G20</f>
        <v>617.3974422</v>
      </c>
      <c r="J20" s="3" t="s">
        <v>154</v>
      </c>
    </row>
    <row r="21" spans="1:10" x14ac:dyDescent="0.25">
      <c r="A21" s="1" t="s">
        <v>29</v>
      </c>
      <c r="B21" s="1" t="s">
        <v>30</v>
      </c>
      <c r="C21" s="1" t="s">
        <v>31</v>
      </c>
      <c r="D21" s="3" t="s">
        <v>92</v>
      </c>
      <c r="E21" s="3">
        <v>118</v>
      </c>
      <c r="F21" s="8">
        <v>8</v>
      </c>
      <c r="G21" s="9">
        <v>4</v>
      </c>
      <c r="H21" s="19">
        <f>1.21*F21</f>
        <v>9.68</v>
      </c>
      <c r="I21" s="18">
        <f>1.21*G21</f>
        <v>4.84</v>
      </c>
      <c r="J21" s="3" t="s">
        <v>155</v>
      </c>
    </row>
    <row r="22" spans="1:10" x14ac:dyDescent="0.25">
      <c r="A22" s="1" t="s">
        <v>29</v>
      </c>
      <c r="B22" s="11" t="s">
        <v>126</v>
      </c>
      <c r="C22" s="12" t="s">
        <v>127</v>
      </c>
      <c r="D22" s="13" t="s">
        <v>128</v>
      </c>
      <c r="E22" s="13">
        <v>9</v>
      </c>
      <c r="F22" s="14">
        <v>161.69999999999999</v>
      </c>
      <c r="G22" s="9">
        <v>231</v>
      </c>
      <c r="H22" s="19">
        <f>1.21*F22</f>
        <v>195.65699999999998</v>
      </c>
      <c r="I22" s="18">
        <f>1.21*G22</f>
        <v>279.51</v>
      </c>
      <c r="J22" s="3" t="s">
        <v>154</v>
      </c>
    </row>
    <row r="23" spans="1:10" x14ac:dyDescent="0.25">
      <c r="A23" s="1" t="s">
        <v>29</v>
      </c>
      <c r="B23" s="1" t="s">
        <v>36</v>
      </c>
      <c r="C23" s="1" t="s">
        <v>81</v>
      </c>
      <c r="D23" s="3" t="s">
        <v>37</v>
      </c>
      <c r="E23" s="3">
        <v>179</v>
      </c>
      <c r="F23" s="8">
        <v>304.5</v>
      </c>
      <c r="G23" s="9">
        <v>228.375</v>
      </c>
      <c r="H23" s="19">
        <f>1.21*F23</f>
        <v>368.44499999999999</v>
      </c>
      <c r="I23" s="18">
        <f>1.21*G23</f>
        <v>276.33375000000001</v>
      </c>
      <c r="J23" s="3" t="s">
        <v>159</v>
      </c>
    </row>
    <row r="24" spans="1:10" x14ac:dyDescent="0.25">
      <c r="A24" s="1" t="s">
        <v>29</v>
      </c>
      <c r="B24" s="1" t="s">
        <v>32</v>
      </c>
      <c r="C24" s="1" t="s">
        <v>33</v>
      </c>
      <c r="D24" s="3" t="s">
        <v>34</v>
      </c>
      <c r="E24" s="3">
        <v>64</v>
      </c>
      <c r="F24" s="8">
        <v>173.25</v>
      </c>
      <c r="G24" s="9">
        <v>138.6</v>
      </c>
      <c r="H24" s="19">
        <f>1.21*F24</f>
        <v>209.63249999999999</v>
      </c>
      <c r="I24" s="18">
        <f>1.21*G24</f>
        <v>167.70599999999999</v>
      </c>
      <c r="J24" s="3" t="s">
        <v>153</v>
      </c>
    </row>
    <row r="25" spans="1:10" x14ac:dyDescent="0.25">
      <c r="A25" s="1" t="s">
        <v>167</v>
      </c>
      <c r="B25" s="11" t="s">
        <v>129</v>
      </c>
      <c r="C25" s="12" t="s">
        <v>130</v>
      </c>
      <c r="D25" s="13" t="s">
        <v>90</v>
      </c>
      <c r="E25" s="13">
        <v>50</v>
      </c>
      <c r="F25" s="14">
        <v>6862.8</v>
      </c>
      <c r="G25" s="9">
        <v>4460.82</v>
      </c>
      <c r="H25" s="19">
        <f>1.21*F25</f>
        <v>8303.9879999999994</v>
      </c>
      <c r="I25" s="18">
        <f>1.21*G25</f>
        <v>5397.5921999999991</v>
      </c>
      <c r="J25" s="3" t="s">
        <v>158</v>
      </c>
    </row>
    <row r="26" spans="1:10" x14ac:dyDescent="0.25">
      <c r="A26" s="1" t="s">
        <v>167</v>
      </c>
      <c r="B26" s="11" t="s">
        <v>131</v>
      </c>
      <c r="C26" s="12" t="s">
        <v>132</v>
      </c>
      <c r="D26" s="13" t="s">
        <v>133</v>
      </c>
      <c r="E26" s="13">
        <v>11</v>
      </c>
      <c r="F26" s="14">
        <v>8597.5</v>
      </c>
      <c r="G26" s="9">
        <v>10746.879000000001</v>
      </c>
      <c r="H26" s="19">
        <f>1.21*F26</f>
        <v>10402.975</v>
      </c>
      <c r="I26" s="18">
        <f>1.21*G26</f>
        <v>13003.723590000001</v>
      </c>
      <c r="J26" s="3" t="s">
        <v>153</v>
      </c>
    </row>
    <row r="27" spans="1:10" x14ac:dyDescent="0.25">
      <c r="A27" s="1" t="s">
        <v>9</v>
      </c>
      <c r="B27" s="1" t="s">
        <v>10</v>
      </c>
      <c r="C27" s="1" t="s">
        <v>11</v>
      </c>
      <c r="D27" s="3" t="s">
        <v>93</v>
      </c>
      <c r="E27" s="3">
        <v>8</v>
      </c>
      <c r="F27" s="8">
        <v>474.75</v>
      </c>
      <c r="G27" s="9">
        <v>379.8</v>
      </c>
      <c r="H27" s="19">
        <f>1.21*F27</f>
        <v>574.44749999999999</v>
      </c>
      <c r="I27" s="18">
        <f>1.21*G27</f>
        <v>459.55799999999999</v>
      </c>
      <c r="J27" s="3" t="s">
        <v>153</v>
      </c>
    </row>
    <row r="28" spans="1:10" x14ac:dyDescent="0.25">
      <c r="A28" s="1" t="s">
        <v>9</v>
      </c>
      <c r="B28" s="1" t="s">
        <v>23</v>
      </c>
      <c r="C28" s="1" t="s">
        <v>24</v>
      </c>
      <c r="D28" s="3" t="s">
        <v>94</v>
      </c>
      <c r="E28" s="3">
        <v>1</v>
      </c>
      <c r="F28" s="8">
        <v>4090</v>
      </c>
      <c r="G28" s="9">
        <v>3272</v>
      </c>
      <c r="H28" s="19">
        <f>1.21*F28</f>
        <v>4948.8999999999996</v>
      </c>
      <c r="I28" s="18">
        <f>1.21*G28</f>
        <v>3959.12</v>
      </c>
      <c r="J28" s="3" t="s">
        <v>153</v>
      </c>
    </row>
    <row r="29" spans="1:10" x14ac:dyDescent="0.25">
      <c r="A29" s="1" t="s">
        <v>20</v>
      </c>
      <c r="B29" s="1" t="s">
        <v>21</v>
      </c>
      <c r="C29" s="1" t="s">
        <v>22</v>
      </c>
      <c r="D29" s="3" t="s">
        <v>95</v>
      </c>
      <c r="E29" s="3">
        <v>14</v>
      </c>
      <c r="F29" s="8">
        <v>554.89400000000001</v>
      </c>
      <c r="G29" s="9">
        <v>277.447</v>
      </c>
      <c r="H29" s="19">
        <f>1.21*F29</f>
        <v>671.42174</v>
      </c>
      <c r="I29" s="18">
        <f>1.21*G29</f>
        <v>335.71087</v>
      </c>
      <c r="J29" s="3" t="s">
        <v>155</v>
      </c>
    </row>
    <row r="30" spans="1:10" x14ac:dyDescent="0.25">
      <c r="A30" s="1" t="s">
        <v>39</v>
      </c>
      <c r="B30" s="1" t="s">
        <v>42</v>
      </c>
      <c r="C30" s="1" t="s">
        <v>43</v>
      </c>
      <c r="D30" s="3" t="s">
        <v>96</v>
      </c>
      <c r="E30" s="3">
        <v>3</v>
      </c>
      <c r="F30" s="8">
        <v>1440.4128000000001</v>
      </c>
      <c r="G30" s="9">
        <v>1152.33024</v>
      </c>
      <c r="H30" s="19">
        <f>1.21*F30</f>
        <v>1742.899488</v>
      </c>
      <c r="I30" s="18">
        <f>1.21*G30</f>
        <v>1394.3195903999999</v>
      </c>
      <c r="J30" s="3" t="s">
        <v>153</v>
      </c>
    </row>
    <row r="31" spans="1:10" x14ac:dyDescent="0.25">
      <c r="A31" s="1" t="s">
        <v>39</v>
      </c>
      <c r="B31" s="1" t="s">
        <v>44</v>
      </c>
      <c r="C31" s="1" t="s">
        <v>43</v>
      </c>
      <c r="D31" s="3" t="s">
        <v>97</v>
      </c>
      <c r="E31" s="3">
        <v>2</v>
      </c>
      <c r="F31" s="8">
        <v>1923.7092</v>
      </c>
      <c r="G31" s="9">
        <v>1538.9673600000001</v>
      </c>
      <c r="H31" s="19">
        <f>1.21*F31</f>
        <v>2327.6881319999998</v>
      </c>
      <c r="I31" s="18">
        <f>1.21*G31</f>
        <v>1862.1505056000001</v>
      </c>
      <c r="J31" s="3" t="s">
        <v>153</v>
      </c>
    </row>
    <row r="32" spans="1:10" x14ac:dyDescent="0.25">
      <c r="A32" s="1" t="s">
        <v>39</v>
      </c>
      <c r="B32" s="1" t="s">
        <v>45</v>
      </c>
      <c r="C32" s="1" t="s">
        <v>43</v>
      </c>
      <c r="D32" s="3" t="s">
        <v>98</v>
      </c>
      <c r="E32" s="3">
        <v>5</v>
      </c>
      <c r="F32" s="8">
        <v>473.82</v>
      </c>
      <c r="G32" s="9">
        <v>379.05599999999998</v>
      </c>
      <c r="H32" s="19">
        <f>1.21*F32</f>
        <v>573.32219999999995</v>
      </c>
      <c r="I32" s="18">
        <f>1.21*G32</f>
        <v>458.65775999999994</v>
      </c>
      <c r="J32" s="3" t="s">
        <v>153</v>
      </c>
    </row>
    <row r="33" spans="1:10" x14ac:dyDescent="0.25">
      <c r="A33" s="1" t="s">
        <v>39</v>
      </c>
      <c r="B33" s="1" t="s">
        <v>41</v>
      </c>
      <c r="C33" s="1" t="s">
        <v>40</v>
      </c>
      <c r="D33" s="3" t="s">
        <v>99</v>
      </c>
      <c r="E33" s="3">
        <v>1</v>
      </c>
      <c r="F33" s="8">
        <v>450.42399999999998</v>
      </c>
      <c r="G33" s="9">
        <v>360.33920000000001</v>
      </c>
      <c r="H33" s="19">
        <f>1.21*F33</f>
        <v>545.01303999999993</v>
      </c>
      <c r="I33" s="18">
        <f>1.21*G33</f>
        <v>436.01043199999998</v>
      </c>
      <c r="J33" s="3" t="s">
        <v>153</v>
      </c>
    </row>
    <row r="34" spans="1:10" x14ac:dyDescent="0.25">
      <c r="A34" s="1" t="s">
        <v>67</v>
      </c>
      <c r="B34" s="1" t="s">
        <v>73</v>
      </c>
      <c r="C34" s="1" t="s">
        <v>82</v>
      </c>
      <c r="D34" s="3" t="s">
        <v>100</v>
      </c>
      <c r="E34" s="3">
        <v>1</v>
      </c>
      <c r="F34" s="8">
        <v>2154.1439999999998</v>
      </c>
      <c r="G34" s="9">
        <v>1723.3152</v>
      </c>
      <c r="H34" s="19">
        <f>1.21*F34</f>
        <v>2606.5142399999995</v>
      </c>
      <c r="I34" s="18">
        <f>1.21*G34</f>
        <v>2085.2113920000002</v>
      </c>
      <c r="J34" s="3" t="s">
        <v>153</v>
      </c>
    </row>
    <row r="35" spans="1:10" x14ac:dyDescent="0.25">
      <c r="A35" s="1" t="s">
        <v>20</v>
      </c>
      <c r="B35" s="1" t="s">
        <v>62</v>
      </c>
      <c r="C35" s="1" t="s">
        <v>63</v>
      </c>
      <c r="D35" s="3" t="s">
        <v>101</v>
      </c>
      <c r="E35" s="3">
        <v>4</v>
      </c>
      <c r="F35" s="8">
        <v>1486</v>
      </c>
      <c r="G35" s="9">
        <v>1486</v>
      </c>
      <c r="H35" s="19">
        <f>1.21*F35</f>
        <v>1798.06</v>
      </c>
      <c r="I35" s="18">
        <f>1.21*G35</f>
        <v>1798.06</v>
      </c>
      <c r="J35" s="3" t="s">
        <v>160</v>
      </c>
    </row>
    <row r="36" spans="1:10" x14ac:dyDescent="0.25">
      <c r="A36" s="1" t="s">
        <v>46</v>
      </c>
      <c r="B36" s="1" t="s">
        <v>56</v>
      </c>
      <c r="C36" s="1" t="s">
        <v>57</v>
      </c>
      <c r="D36" s="3" t="s">
        <v>35</v>
      </c>
      <c r="E36" s="3">
        <v>66</v>
      </c>
      <c r="F36" s="8">
        <v>527</v>
      </c>
      <c r="G36" s="9">
        <v>164</v>
      </c>
      <c r="H36" s="19">
        <f>1.21*F36</f>
        <v>637.66999999999996</v>
      </c>
      <c r="I36" s="18">
        <f>1.21*G36</f>
        <v>198.44</v>
      </c>
      <c r="J36" s="3" t="s">
        <v>161</v>
      </c>
    </row>
    <row r="37" spans="1:10" x14ac:dyDescent="0.25">
      <c r="A37" s="1" t="s">
        <v>46</v>
      </c>
      <c r="B37" s="1" t="s">
        <v>47</v>
      </c>
      <c r="C37" s="1" t="s">
        <v>48</v>
      </c>
      <c r="D37" s="3" t="s">
        <v>49</v>
      </c>
      <c r="E37" s="3">
        <v>50</v>
      </c>
      <c r="F37" s="8">
        <v>220.82</v>
      </c>
      <c r="G37" s="9">
        <v>150</v>
      </c>
      <c r="H37" s="19">
        <f>1.21*F37</f>
        <v>267.19219999999996</v>
      </c>
      <c r="I37" s="18">
        <f>1.21*G37</f>
        <v>181.5</v>
      </c>
      <c r="J37" s="3" t="s">
        <v>162</v>
      </c>
    </row>
    <row r="38" spans="1:10" x14ac:dyDescent="0.25">
      <c r="A38" s="1" t="s">
        <v>46</v>
      </c>
      <c r="B38" s="1" t="s">
        <v>50</v>
      </c>
      <c r="C38" s="1" t="s">
        <v>51</v>
      </c>
      <c r="D38" s="3" t="s">
        <v>49</v>
      </c>
      <c r="E38" s="3">
        <v>70</v>
      </c>
      <c r="F38" s="8">
        <v>220.82</v>
      </c>
      <c r="G38" s="9">
        <v>150</v>
      </c>
      <c r="H38" s="19">
        <f>1.21*F38</f>
        <v>267.19219999999996</v>
      </c>
      <c r="I38" s="18">
        <f>1.21*G38</f>
        <v>181.5</v>
      </c>
      <c r="J38" s="3" t="s">
        <v>162</v>
      </c>
    </row>
    <row r="39" spans="1:10" x14ac:dyDescent="0.25">
      <c r="A39" s="1" t="s">
        <v>46</v>
      </c>
      <c r="B39" s="1" t="s">
        <v>52</v>
      </c>
      <c r="C39" s="1" t="s">
        <v>53</v>
      </c>
      <c r="D39" s="3" t="s">
        <v>49</v>
      </c>
      <c r="E39" s="3">
        <v>10</v>
      </c>
      <c r="F39" s="8">
        <v>220.82</v>
      </c>
      <c r="G39" s="9">
        <v>150</v>
      </c>
      <c r="H39" s="19">
        <f>1.21*F39</f>
        <v>267.19219999999996</v>
      </c>
      <c r="I39" s="18">
        <f>1.21*G39</f>
        <v>181.5</v>
      </c>
      <c r="J39" s="3" t="s">
        <v>162</v>
      </c>
    </row>
    <row r="40" spans="1:10" x14ac:dyDescent="0.25">
      <c r="A40" s="1" t="s">
        <v>46</v>
      </c>
      <c r="B40" s="1" t="s">
        <v>54</v>
      </c>
      <c r="C40" s="1" t="s">
        <v>55</v>
      </c>
      <c r="D40" s="3" t="s">
        <v>49</v>
      </c>
      <c r="E40" s="3">
        <v>60</v>
      </c>
      <c r="F40" s="8">
        <v>220.82</v>
      </c>
      <c r="G40" s="9">
        <v>150</v>
      </c>
      <c r="H40" s="19">
        <f>1.21*F40</f>
        <v>267.19219999999996</v>
      </c>
      <c r="I40" s="18">
        <f>1.21*G40</f>
        <v>181.5</v>
      </c>
      <c r="J40" s="3" t="s">
        <v>162</v>
      </c>
    </row>
    <row r="41" spans="1:10" x14ac:dyDescent="0.25">
      <c r="A41" s="1" t="s">
        <v>46</v>
      </c>
      <c r="B41" s="1" t="s">
        <v>58</v>
      </c>
      <c r="C41" s="1" t="s">
        <v>59</v>
      </c>
      <c r="D41" s="3" t="s">
        <v>35</v>
      </c>
      <c r="E41" s="3">
        <v>6</v>
      </c>
      <c r="F41" s="8">
        <v>1663</v>
      </c>
      <c r="G41" s="9">
        <v>517</v>
      </c>
      <c r="H41" s="19">
        <f>1.21*F41</f>
        <v>2012.23</v>
      </c>
      <c r="I41" s="18">
        <f>1.21*G41</f>
        <v>625.56999999999994</v>
      </c>
      <c r="J41" s="3" t="s">
        <v>163</v>
      </c>
    </row>
    <row r="42" spans="1:10" x14ac:dyDescent="0.25">
      <c r="A42" s="1" t="s">
        <v>168</v>
      </c>
      <c r="B42" s="11" t="s">
        <v>134</v>
      </c>
      <c r="C42" s="12" t="s">
        <v>135</v>
      </c>
      <c r="D42" s="13" t="s">
        <v>136</v>
      </c>
      <c r="E42" s="13">
        <v>1</v>
      </c>
      <c r="F42" s="14">
        <v>2009.0125</v>
      </c>
      <c r="G42" s="9">
        <v>1004.50625</v>
      </c>
      <c r="H42" s="19">
        <f>1.21*F42</f>
        <v>2430.9051249999998</v>
      </c>
      <c r="I42" s="18">
        <f>1.21*G42</f>
        <v>1215.4525624999999</v>
      </c>
      <c r="J42" s="3" t="s">
        <v>155</v>
      </c>
    </row>
    <row r="43" spans="1:10" x14ac:dyDescent="0.25">
      <c r="A43" s="1" t="s">
        <v>29</v>
      </c>
      <c r="B43" s="1" t="s">
        <v>60</v>
      </c>
      <c r="C43" s="1" t="s">
        <v>61</v>
      </c>
      <c r="D43" s="3" t="s">
        <v>105</v>
      </c>
      <c r="E43" s="3">
        <v>370</v>
      </c>
      <c r="F43" s="8">
        <v>232</v>
      </c>
      <c r="G43" s="9">
        <v>99</v>
      </c>
      <c r="H43" s="19">
        <f>1.21*F43</f>
        <v>280.71999999999997</v>
      </c>
      <c r="I43" s="18">
        <f>1.21*G43</f>
        <v>119.78999999999999</v>
      </c>
      <c r="J43" s="3" t="s">
        <v>164</v>
      </c>
    </row>
    <row r="44" spans="1:10" x14ac:dyDescent="0.25">
      <c r="A44" s="1" t="s">
        <v>67</v>
      </c>
      <c r="B44" s="11" t="s">
        <v>137</v>
      </c>
      <c r="C44" s="12" t="s">
        <v>138</v>
      </c>
      <c r="D44" s="13" t="s">
        <v>139</v>
      </c>
      <c r="E44" s="13">
        <v>1</v>
      </c>
      <c r="F44" s="14">
        <v>3133.3584000000001</v>
      </c>
      <c r="G44" s="9">
        <v>2506.6867200000002</v>
      </c>
      <c r="H44" s="19">
        <f>1.21*F44</f>
        <v>3791.363664</v>
      </c>
      <c r="I44" s="18">
        <f>1.21*G44</f>
        <v>3033.0909311999999</v>
      </c>
      <c r="J44" s="3" t="s">
        <v>153</v>
      </c>
    </row>
    <row r="45" spans="1:10" x14ac:dyDescent="0.25">
      <c r="A45" s="1" t="s">
        <v>67</v>
      </c>
      <c r="B45" s="11" t="s">
        <v>140</v>
      </c>
      <c r="C45" s="12" t="s">
        <v>138</v>
      </c>
      <c r="D45" s="13" t="s">
        <v>101</v>
      </c>
      <c r="E45" s="13">
        <v>20</v>
      </c>
      <c r="F45" s="14">
        <v>12636.3025</v>
      </c>
      <c r="G45" s="9">
        <v>10109.041999999999</v>
      </c>
      <c r="H45" s="19">
        <f>1.21*F45</f>
        <v>15289.926024999999</v>
      </c>
      <c r="I45" s="18">
        <f>1.21*G45</f>
        <v>12231.94082</v>
      </c>
      <c r="J45" s="3" t="s">
        <v>153</v>
      </c>
    </row>
    <row r="46" spans="1:10" x14ac:dyDescent="0.25">
      <c r="A46" s="1" t="s">
        <v>67</v>
      </c>
      <c r="B46" s="11" t="s">
        <v>141</v>
      </c>
      <c r="C46" s="12" t="s">
        <v>142</v>
      </c>
      <c r="D46" s="13" t="s">
        <v>101</v>
      </c>
      <c r="E46" s="13">
        <v>12</v>
      </c>
      <c r="F46" s="14">
        <v>15162.3125</v>
      </c>
      <c r="G46" s="9">
        <v>12129.85</v>
      </c>
      <c r="H46" s="19">
        <f>1.21*F46</f>
        <v>18346.398125</v>
      </c>
      <c r="I46" s="18">
        <f>1.21*G46</f>
        <v>14677.1185</v>
      </c>
      <c r="J46" s="3" t="s">
        <v>153</v>
      </c>
    </row>
    <row r="47" spans="1:10" x14ac:dyDescent="0.25">
      <c r="A47" s="1" t="s">
        <v>67</v>
      </c>
      <c r="B47" s="11" t="s">
        <v>143</v>
      </c>
      <c r="C47" s="12" t="s">
        <v>144</v>
      </c>
      <c r="D47" s="13" t="s">
        <v>101</v>
      </c>
      <c r="E47" s="13">
        <v>3</v>
      </c>
      <c r="F47" s="14">
        <v>19545.314999999999</v>
      </c>
      <c r="G47" s="9">
        <v>15636.252</v>
      </c>
      <c r="H47" s="19">
        <f>1.21*F47</f>
        <v>23649.831149999998</v>
      </c>
      <c r="I47" s="18">
        <f>1.21*G47</f>
        <v>18919.86492</v>
      </c>
      <c r="J47" s="3" t="s">
        <v>153</v>
      </c>
    </row>
    <row r="48" spans="1:10" x14ac:dyDescent="0.25">
      <c r="A48" s="1" t="s">
        <v>67</v>
      </c>
      <c r="B48" s="11" t="s">
        <v>145</v>
      </c>
      <c r="C48" s="12" t="s">
        <v>146</v>
      </c>
      <c r="D48" s="13" t="s">
        <v>101</v>
      </c>
      <c r="E48" s="13">
        <v>2</v>
      </c>
      <c r="F48" s="14">
        <v>26566.872500000001</v>
      </c>
      <c r="G48" s="9">
        <v>21253.498</v>
      </c>
      <c r="H48" s="19">
        <f>1.21*F48</f>
        <v>32145.915724999999</v>
      </c>
      <c r="I48" s="18">
        <f>1.21*G48</f>
        <v>25716.73258</v>
      </c>
      <c r="J48" s="3" t="s">
        <v>153</v>
      </c>
    </row>
    <row r="49" spans="1:10" x14ac:dyDescent="0.25">
      <c r="A49" s="1" t="s">
        <v>67</v>
      </c>
      <c r="B49" s="1" t="s">
        <v>74</v>
      </c>
      <c r="C49" s="1" t="s">
        <v>83</v>
      </c>
      <c r="D49" s="3" t="s">
        <v>102</v>
      </c>
      <c r="E49" s="3">
        <v>1</v>
      </c>
      <c r="F49" s="8">
        <v>3620.0129999999999</v>
      </c>
      <c r="G49" s="9">
        <v>2896.0104000000001</v>
      </c>
      <c r="H49" s="19">
        <f>1.21*F49</f>
        <v>4380.2157299999999</v>
      </c>
      <c r="I49" s="18">
        <f>1.21*G49</f>
        <v>3504.1725839999999</v>
      </c>
      <c r="J49" s="3" t="s">
        <v>153</v>
      </c>
    </row>
    <row r="50" spans="1:10" x14ac:dyDescent="0.25">
      <c r="A50" s="1" t="s">
        <v>67</v>
      </c>
      <c r="B50" s="1" t="s">
        <v>75</v>
      </c>
      <c r="C50" s="1" t="s">
        <v>83</v>
      </c>
      <c r="D50" s="3" t="s">
        <v>103</v>
      </c>
      <c r="E50" s="3">
        <v>14</v>
      </c>
      <c r="F50" s="8">
        <v>1182.1967999999999</v>
      </c>
      <c r="G50" s="9">
        <v>945.75743999999997</v>
      </c>
      <c r="H50" s="19">
        <f>1.21*F50</f>
        <v>1430.458128</v>
      </c>
      <c r="I50" s="18">
        <f>1.21*G50</f>
        <v>1144.3665023999999</v>
      </c>
      <c r="J50" s="3" t="s">
        <v>153</v>
      </c>
    </row>
    <row r="51" spans="1:10" x14ac:dyDescent="0.25">
      <c r="A51" s="1" t="s">
        <v>67</v>
      </c>
      <c r="B51" s="11" t="s">
        <v>148</v>
      </c>
      <c r="C51" s="12" t="s">
        <v>147</v>
      </c>
      <c r="D51" s="13" t="s">
        <v>101</v>
      </c>
      <c r="E51" s="13">
        <v>46</v>
      </c>
      <c r="F51" s="14">
        <v>2526.0100000000002</v>
      </c>
      <c r="G51" s="9">
        <v>2020.808</v>
      </c>
      <c r="H51" s="19">
        <f>1.21*F51</f>
        <v>3056.4721</v>
      </c>
      <c r="I51" s="18">
        <f>1.21*G51</f>
        <v>2445.1776799999998</v>
      </c>
      <c r="J51" s="3" t="s">
        <v>153</v>
      </c>
    </row>
    <row r="52" spans="1:10" x14ac:dyDescent="0.25">
      <c r="A52" s="1" t="s">
        <v>67</v>
      </c>
      <c r="B52" s="1" t="s">
        <v>25</v>
      </c>
      <c r="C52" s="1" t="s">
        <v>26</v>
      </c>
      <c r="D52" s="3" t="s">
        <v>101</v>
      </c>
      <c r="E52" s="3">
        <v>1</v>
      </c>
      <c r="F52" s="8">
        <v>4483.0424999999996</v>
      </c>
      <c r="G52" s="9">
        <v>3586.4340000000002</v>
      </c>
      <c r="H52" s="19">
        <f>1.21*F52</f>
        <v>5424.481424999999</v>
      </c>
      <c r="I52" s="18">
        <f>1.21*G52</f>
        <v>4339.5851400000001</v>
      </c>
      <c r="J52" s="3" t="s">
        <v>153</v>
      </c>
    </row>
    <row r="53" spans="1:10" x14ac:dyDescent="0.25">
      <c r="A53" s="1" t="s">
        <v>67</v>
      </c>
      <c r="B53" s="1" t="s">
        <v>27</v>
      </c>
      <c r="C53" s="1" t="s">
        <v>28</v>
      </c>
      <c r="D53" s="3" t="s">
        <v>101</v>
      </c>
      <c r="E53" s="3">
        <v>6</v>
      </c>
      <c r="F53" s="8">
        <v>4664.3649999999998</v>
      </c>
      <c r="G53" s="9">
        <v>3731.4920000000002</v>
      </c>
      <c r="H53" s="19">
        <f>1.21*F53</f>
        <v>5643.8816499999994</v>
      </c>
      <c r="I53" s="18">
        <f>1.21*G53</f>
        <v>4515.1053199999997</v>
      </c>
      <c r="J53" s="3" t="s">
        <v>153</v>
      </c>
    </row>
    <row r="54" spans="1:10" x14ac:dyDescent="0.25">
      <c r="A54" s="1" t="s">
        <v>67</v>
      </c>
      <c r="B54" s="11" t="s">
        <v>149</v>
      </c>
      <c r="C54" s="12" t="s">
        <v>150</v>
      </c>
      <c r="D54" s="13" t="s">
        <v>101</v>
      </c>
      <c r="E54" s="13">
        <v>2</v>
      </c>
      <c r="F54" s="14">
        <v>7584.2825000000003</v>
      </c>
      <c r="G54" s="9">
        <v>6067.4260000000004</v>
      </c>
      <c r="H54" s="19">
        <f>1.21*F54</f>
        <v>9176.9818250000008</v>
      </c>
      <c r="I54" s="18">
        <f>1.21*G54</f>
        <v>7341.5854600000002</v>
      </c>
      <c r="J54" s="3" t="s">
        <v>153</v>
      </c>
    </row>
    <row r="55" spans="1:10" x14ac:dyDescent="0.25">
      <c r="A55" s="1" t="s">
        <v>67</v>
      </c>
      <c r="B55" s="1" t="s">
        <v>76</v>
      </c>
      <c r="C55" s="1" t="s">
        <v>84</v>
      </c>
      <c r="D55" s="3" t="s">
        <v>104</v>
      </c>
      <c r="E55" s="3">
        <v>1</v>
      </c>
      <c r="F55" s="8">
        <v>593.88480000000004</v>
      </c>
      <c r="G55" s="9">
        <v>475.10784000000001</v>
      </c>
      <c r="H55" s="19">
        <f>1.21*F55</f>
        <v>718.60060800000008</v>
      </c>
      <c r="I55" s="18">
        <f>1.21*G55</f>
        <v>574.8804864</v>
      </c>
      <c r="J55" s="3" t="s">
        <v>153</v>
      </c>
    </row>
    <row r="56" spans="1:10" x14ac:dyDescent="0.25">
      <c r="A56" s="1" t="s">
        <v>67</v>
      </c>
      <c r="B56" s="11" t="s">
        <v>151</v>
      </c>
      <c r="C56" s="12" t="s">
        <v>150</v>
      </c>
      <c r="D56" s="13" t="s">
        <v>139</v>
      </c>
      <c r="E56" s="13">
        <v>2</v>
      </c>
      <c r="F56" s="14">
        <v>1880.6351999999999</v>
      </c>
      <c r="G56" s="9">
        <v>1316.4446399999999</v>
      </c>
      <c r="H56" s="19">
        <f>1.21*F56</f>
        <v>2275.5685920000001</v>
      </c>
      <c r="I56" s="18">
        <f>1.21*G56</f>
        <v>1592.8980144</v>
      </c>
      <c r="J56" s="3" t="s">
        <v>154</v>
      </c>
    </row>
    <row r="58" spans="1:10" x14ac:dyDescent="0.25">
      <c r="A58" s="7" t="s">
        <v>64</v>
      </c>
    </row>
    <row r="59" spans="1:10" x14ac:dyDescent="0.25">
      <c r="A59" s="7" t="s">
        <v>65</v>
      </c>
    </row>
    <row r="60" spans="1:10" x14ac:dyDescent="0.25">
      <c r="A60" s="7" t="s">
        <v>66</v>
      </c>
    </row>
  </sheetData>
  <autoFilter ref="A3:J23" xr:uid="{4640AB8C-AED9-4C9C-AA5F-8EECCAF45989}">
    <sortState xmlns:xlrd2="http://schemas.microsoft.com/office/spreadsheetml/2017/richdata2" ref="A4:J56">
      <sortCondition ref="B3:B23"/>
    </sortState>
  </autoFilter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výprodej_eshop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 Lukáš Ing.</dc:creator>
  <cp:lastModifiedBy>Matys Lukáš Ing.</cp:lastModifiedBy>
  <dcterms:created xsi:type="dcterms:W3CDTF">2024-05-07T13:57:48Z</dcterms:created>
  <dcterms:modified xsi:type="dcterms:W3CDTF">2025-10-08T09:32:49Z</dcterms:modified>
</cp:coreProperties>
</file>